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490" windowHeight="7755"/>
  </bookViews>
  <sheets>
    <sheet name="Hoja2" sheetId="2" r:id="rId1"/>
    <sheet name="Hoja1" sheetId="4" r:id="rId2"/>
  </sheets>
  <calcPr calcId="145621"/>
</workbook>
</file>

<file path=xl/calcChain.xml><?xml version="1.0" encoding="utf-8"?>
<calcChain xmlns="http://schemas.openxmlformats.org/spreadsheetml/2006/main">
  <c r="H46" i="2" l="1"/>
  <c r="H41" i="2"/>
  <c r="H42" i="2"/>
  <c r="H43" i="2"/>
  <c r="H44" i="2"/>
  <c r="H45" i="2"/>
  <c r="H40" i="2"/>
  <c r="D37" i="2"/>
  <c r="F37" i="2"/>
  <c r="H37" i="2"/>
  <c r="H36" i="2"/>
  <c r="H29" i="2"/>
  <c r="H30" i="2"/>
  <c r="H31" i="2"/>
  <c r="H32" i="2"/>
  <c r="H33" i="2"/>
  <c r="H34" i="2"/>
  <c r="H35" i="2"/>
  <c r="H28" i="2"/>
  <c r="H19" i="2"/>
  <c r="H20" i="2"/>
  <c r="H21" i="2"/>
  <c r="H22" i="2"/>
  <c r="H23" i="2"/>
  <c r="H24" i="2"/>
  <c r="H18" i="2"/>
  <c r="H14" i="2"/>
  <c r="H8" i="2"/>
  <c r="H9" i="2"/>
  <c r="H10" i="2"/>
  <c r="H11" i="2"/>
  <c r="H12" i="2"/>
  <c r="H13" i="2"/>
  <c r="H7" i="2"/>
  <c r="F45" i="2"/>
  <c r="F41" i="2"/>
  <c r="F42" i="2"/>
  <c r="F43" i="2"/>
  <c r="F44" i="2"/>
  <c r="F40" i="2"/>
  <c r="F29" i="2"/>
  <c r="F30" i="2"/>
  <c r="F31" i="2"/>
  <c r="F32" i="2"/>
  <c r="F33" i="2"/>
  <c r="F34" i="2"/>
  <c r="F35" i="2"/>
  <c r="F36" i="2"/>
  <c r="F28" i="2"/>
  <c r="F23" i="2"/>
  <c r="F25" i="2"/>
  <c r="F19" i="2"/>
  <c r="F20" i="2"/>
  <c r="F21" i="2"/>
  <c r="F22" i="2"/>
  <c r="F24" i="2"/>
  <c r="F18" i="2"/>
  <c r="F8" i="2"/>
  <c r="F9" i="2"/>
  <c r="F14" i="2" s="1"/>
  <c r="F10" i="2"/>
  <c r="F11" i="2"/>
  <c r="F12" i="2"/>
  <c r="F13" i="2"/>
  <c r="F7" i="2"/>
  <c r="D14" i="2" l="1"/>
  <c r="D25" i="2"/>
  <c r="D46" i="2"/>
  <c r="D41" i="2"/>
  <c r="D42" i="2"/>
  <c r="D43" i="2"/>
  <c r="D44" i="2"/>
  <c r="D45" i="2"/>
  <c r="D40" i="2"/>
  <c r="D29" i="2"/>
  <c r="D30" i="2"/>
  <c r="D31" i="2"/>
  <c r="D32" i="2"/>
  <c r="D33" i="2"/>
  <c r="D34" i="2"/>
  <c r="D35" i="2"/>
  <c r="D36" i="2"/>
  <c r="D28" i="2"/>
  <c r="D24" i="2"/>
  <c r="D19" i="2"/>
  <c r="D20" i="2"/>
  <c r="D21" i="2"/>
  <c r="D22" i="2"/>
  <c r="D23" i="2"/>
  <c r="D18" i="2"/>
  <c r="D8" i="2"/>
  <c r="D9" i="2"/>
  <c r="D10" i="2"/>
  <c r="D11" i="2"/>
  <c r="D12" i="2"/>
  <c r="D13" i="2"/>
  <c r="D7" i="2"/>
  <c r="B25" i="2" l="1"/>
  <c r="B46" i="2"/>
  <c r="H25" i="2"/>
  <c r="F46" i="2"/>
  <c r="H50" i="2" l="1"/>
  <c r="F50" i="2"/>
  <c r="D50" i="2"/>
</calcChain>
</file>

<file path=xl/sharedStrings.xml><?xml version="1.0" encoding="utf-8"?>
<sst xmlns="http://schemas.openxmlformats.org/spreadsheetml/2006/main" count="43" uniqueCount="39">
  <si>
    <t>AS</t>
  </si>
  <si>
    <t>TAS</t>
  </si>
  <si>
    <t>7. GDP Growth</t>
  </si>
  <si>
    <t>OPPORTUNITIES</t>
  </si>
  <si>
    <t xml:space="preserve">THREATS </t>
  </si>
  <si>
    <t>WEIGHT</t>
  </si>
  <si>
    <t>STRENGTHS</t>
  </si>
  <si>
    <t>WEAKNESSES</t>
  </si>
  <si>
    <t>1. Recycling important for most consumers today.</t>
  </si>
  <si>
    <t>2. Public recognition through social networks</t>
  </si>
  <si>
    <t>3. The people demand more catalog sales or multilevel</t>
  </si>
  <si>
    <t>4. Consumers are more willing to use more the technological advice for information.</t>
  </si>
  <si>
    <t>5. Colombian law gives backing for deforestation for commercial use in an approriate percentage.</t>
  </si>
  <si>
    <t>6. Learning activities for the use of leisure time</t>
  </si>
  <si>
    <t xml:space="preserve">1. Adverse change in inflation or interest rates </t>
  </si>
  <si>
    <t>2. Entry of new competitors or substitute products and services</t>
  </si>
  <si>
    <t>3. Legal regulations that interfere with the growth of our company</t>
  </si>
  <si>
    <t>4. Excessive traffic</t>
  </si>
  <si>
    <t xml:space="preserve">5. Changes in the lifesryles of customers </t>
  </si>
  <si>
    <t>6. Introduction of new technologies in the market.</t>
  </si>
  <si>
    <t>1. we offer excellent service thanks to our marketing department</t>
  </si>
  <si>
    <t>2. We are a company committed to the environment</t>
  </si>
  <si>
    <t>3. Innovative and creative thinking to offer high quality service, using the different resource of our organization.</t>
  </si>
  <si>
    <t>4. Strategic alliances with our supplier</t>
  </si>
  <si>
    <t>5. Great communication between the chains of command</t>
  </si>
  <si>
    <t>6. Strong organizational culture</t>
  </si>
  <si>
    <t>7. Good and appropriate working environment</t>
  </si>
  <si>
    <t xml:space="preserve">8. Efficient production process of our magazine </t>
  </si>
  <si>
    <t>9. Competitive price of our magazine</t>
  </si>
  <si>
    <t>1. We are a new organization</t>
  </si>
  <si>
    <t>2. We have not reputation in the market</t>
  </si>
  <si>
    <t>3. High fixed costs</t>
  </si>
  <si>
    <t xml:space="preserve">4. Uncertainty of acceptance by our customers </t>
  </si>
  <si>
    <t>5. lack of experience</t>
  </si>
  <si>
    <t>6. Outsource of the production process in the company that will difficult the quality of the service because of the uncontrollable variables.</t>
  </si>
  <si>
    <t xml:space="preserve">Culinary Delights will extend to other places of the country </t>
  </si>
  <si>
    <t xml:space="preserve">Develop different advertising campaign showing the interest of magazine and quality of our principal product to increase participation in the market. </t>
  </si>
  <si>
    <t>Use the R&amp;D to improve and create new services  taking in to account the change in the market</t>
  </si>
  <si>
    <t>7. Growth of monopolies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</si>
</sst>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3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1" fillId="0" borderId="1" xfId="0" applyFont="1" applyBorder="1"/>
    <xf numFmtId="0" fontId="1" fillId="0" borderId="2" xfId="0" applyFont="1" applyBorder="1"/>
    <xf numFmtId="0" fontId="1" fillId="0" borderId="4" xfId="0" applyFont="1" applyBorder="1"/>
    <xf numFmtId="0" fontId="0" fillId="0" borderId="3" xfId="0" applyBorder="1" applyAlignment="1"/>
    <xf numFmtId="2" fontId="0" fillId="0" borderId="3" xfId="0" applyNumberFormat="1" applyBorder="1" applyAlignment="1">
      <alignment horizontal="center"/>
    </xf>
    <xf numFmtId="0" fontId="0" fillId="2" borderId="11" xfId="0" applyFill="1" applyBorder="1" applyAlignment="1"/>
    <xf numFmtId="0" fontId="0" fillId="2" borderId="11" xfId="0" applyFill="1" applyBorder="1"/>
    <xf numFmtId="0" fontId="0" fillId="2" borderId="3" xfId="0" applyFill="1" applyBorder="1"/>
    <xf numFmtId="0" fontId="1" fillId="0" borderId="0" xfId="0" applyFont="1" applyBorder="1"/>
    <xf numFmtId="0" fontId="0" fillId="0" borderId="0" xfId="0" applyBorder="1"/>
    <xf numFmtId="0" fontId="0" fillId="2" borderId="14" xfId="0" applyFill="1" applyBorder="1"/>
    <xf numFmtId="0" fontId="0" fillId="0" borderId="15" xfId="0" applyBorder="1"/>
    <xf numFmtId="0" fontId="0" fillId="0" borderId="8" xfId="0" applyBorder="1"/>
    <xf numFmtId="0" fontId="0" fillId="2" borderId="3" xfId="0" applyFill="1" applyBorder="1" applyAlignment="1"/>
    <xf numFmtId="0" fontId="0" fillId="0" borderId="3" xfId="0" applyBorder="1" applyAlignment="1">
      <alignment wrapText="1"/>
    </xf>
    <xf numFmtId="0" fontId="0" fillId="0" borderId="0" xfId="0" applyFill="1" applyBorder="1"/>
    <xf numFmtId="0" fontId="0" fillId="0" borderId="3" xfId="0" applyFill="1" applyBorder="1"/>
    <xf numFmtId="164" fontId="0" fillId="2" borderId="0" xfId="0" applyNumberFormat="1" applyFill="1" applyAlignment="1">
      <alignment horizontal="center"/>
    </xf>
    <xf numFmtId="0" fontId="0" fillId="0" borderId="3" xfId="0" quotePrefix="1" applyBorder="1" applyAlignment="1"/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0" fillId="0" borderId="13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0"/>
  <sheetViews>
    <sheetView tabSelected="1" zoomScale="80" zoomScaleNormal="80" workbookViewId="0"/>
  </sheetViews>
  <sheetFormatPr baseColWidth="10" defaultRowHeight="14.25" x14ac:dyDescent="0.2"/>
  <cols>
    <col min="1" max="1" width="86.25" bestFit="1" customWidth="1"/>
    <col min="3" max="3" width="11.5" customWidth="1"/>
    <col min="8" max="8" width="15.5" customWidth="1"/>
  </cols>
  <sheetData>
    <row r="1" spans="1:10" ht="15" customHeight="1" x14ac:dyDescent="0.2">
      <c r="C1" s="23" t="s">
        <v>35</v>
      </c>
      <c r="D1" s="24"/>
      <c r="E1" s="23" t="s">
        <v>37</v>
      </c>
      <c r="F1" s="24"/>
      <c r="G1" s="23" t="s">
        <v>36</v>
      </c>
      <c r="H1" s="29"/>
      <c r="I1" s="32"/>
      <c r="J1" s="32"/>
    </row>
    <row r="2" spans="1:10" ht="15" customHeight="1" x14ac:dyDescent="0.2">
      <c r="C2" s="25"/>
      <c r="D2" s="26"/>
      <c r="E2" s="25"/>
      <c r="F2" s="26"/>
      <c r="G2" s="25"/>
      <c r="H2" s="30"/>
      <c r="I2" s="32"/>
      <c r="J2" s="32"/>
    </row>
    <row r="3" spans="1:10" ht="15" customHeight="1" x14ac:dyDescent="0.2">
      <c r="C3" s="25"/>
      <c r="D3" s="26"/>
      <c r="E3" s="25"/>
      <c r="F3" s="26"/>
      <c r="G3" s="25"/>
      <c r="H3" s="30"/>
      <c r="I3" s="32"/>
      <c r="J3" s="32"/>
    </row>
    <row r="4" spans="1:10" ht="42.75" customHeight="1" thickBot="1" x14ac:dyDescent="0.25">
      <c r="C4" s="27"/>
      <c r="D4" s="28"/>
      <c r="E4" s="27"/>
      <c r="F4" s="28"/>
      <c r="G4" s="27"/>
      <c r="H4" s="31"/>
      <c r="I4" s="32"/>
      <c r="J4" s="32"/>
    </row>
    <row r="5" spans="1:10" ht="15.75" thickBot="1" x14ac:dyDescent="0.3">
      <c r="A5" s="4" t="s">
        <v>3</v>
      </c>
      <c r="B5" s="5" t="s">
        <v>5</v>
      </c>
      <c r="C5" s="6" t="s">
        <v>0</v>
      </c>
      <c r="D5" s="6" t="s">
        <v>1</v>
      </c>
      <c r="E5" s="6" t="s">
        <v>0</v>
      </c>
      <c r="F5" s="6" t="s">
        <v>1</v>
      </c>
      <c r="G5" s="6" t="s">
        <v>0</v>
      </c>
      <c r="H5" s="6" t="s">
        <v>1</v>
      </c>
      <c r="I5" s="12"/>
      <c r="J5" s="12"/>
    </row>
    <row r="6" spans="1:10" x14ac:dyDescent="0.2">
      <c r="H6" s="16"/>
      <c r="I6" s="13"/>
      <c r="J6" s="13"/>
    </row>
    <row r="7" spans="1:10" x14ac:dyDescent="0.2">
      <c r="A7" s="7" t="s">
        <v>8</v>
      </c>
      <c r="B7" s="8">
        <v>0.1</v>
      </c>
      <c r="C7" s="22">
        <v>0</v>
      </c>
      <c r="D7" s="7">
        <f>B7*C7</f>
        <v>0</v>
      </c>
      <c r="E7" s="7">
        <v>1</v>
      </c>
      <c r="F7" s="3">
        <f>E7*B7</f>
        <v>0.1</v>
      </c>
      <c r="G7" s="3">
        <v>0</v>
      </c>
      <c r="H7" s="3">
        <f>G7*B7</f>
        <v>0</v>
      </c>
      <c r="I7" s="13"/>
      <c r="J7" s="13"/>
    </row>
    <row r="8" spans="1:10" x14ac:dyDescent="0.2">
      <c r="A8" s="7" t="s">
        <v>9</v>
      </c>
      <c r="B8" s="1">
        <v>0.05</v>
      </c>
      <c r="C8" s="7">
        <v>4</v>
      </c>
      <c r="D8" s="7">
        <f t="shared" ref="D8:D13" si="0">B8*C8</f>
        <v>0.2</v>
      </c>
      <c r="E8" s="7">
        <v>3</v>
      </c>
      <c r="F8" s="3">
        <f t="shared" ref="F8:F13" si="1">E8*B8</f>
        <v>0.15000000000000002</v>
      </c>
      <c r="G8" s="3">
        <v>4</v>
      </c>
      <c r="H8" s="3">
        <f t="shared" ref="H8:H13" si="2">G8*B8</f>
        <v>0.2</v>
      </c>
      <c r="I8" s="13"/>
      <c r="J8" s="13"/>
    </row>
    <row r="9" spans="1:10" x14ac:dyDescent="0.2">
      <c r="A9" s="7" t="s">
        <v>10</v>
      </c>
      <c r="B9" s="1">
        <v>7.0000000000000007E-2</v>
      </c>
      <c r="C9" s="7">
        <v>3</v>
      </c>
      <c r="D9" s="7">
        <f t="shared" si="0"/>
        <v>0.21000000000000002</v>
      </c>
      <c r="E9" s="7">
        <v>3</v>
      </c>
      <c r="F9" s="3">
        <f t="shared" si="1"/>
        <v>0.21000000000000002</v>
      </c>
      <c r="G9" s="3">
        <v>3</v>
      </c>
      <c r="H9" s="3">
        <f t="shared" si="2"/>
        <v>0.21000000000000002</v>
      </c>
      <c r="I9" s="13"/>
      <c r="J9" s="13"/>
    </row>
    <row r="10" spans="1:10" x14ac:dyDescent="0.2">
      <c r="A10" s="7" t="s">
        <v>11</v>
      </c>
      <c r="B10" s="1">
        <v>0.06</v>
      </c>
      <c r="C10" s="7">
        <v>2</v>
      </c>
      <c r="D10" s="7">
        <f t="shared" si="0"/>
        <v>0.12</v>
      </c>
      <c r="E10" s="7">
        <v>2</v>
      </c>
      <c r="F10" s="3">
        <f t="shared" si="1"/>
        <v>0.12</v>
      </c>
      <c r="G10" s="3">
        <v>3</v>
      </c>
      <c r="H10" s="3">
        <f t="shared" si="2"/>
        <v>0.18</v>
      </c>
      <c r="I10" s="13"/>
      <c r="J10" s="13"/>
    </row>
    <row r="11" spans="1:10" x14ac:dyDescent="0.2">
      <c r="A11" s="7" t="s">
        <v>12</v>
      </c>
      <c r="B11" s="1">
        <v>0.06</v>
      </c>
      <c r="C11" s="7">
        <v>1</v>
      </c>
      <c r="D11" s="7">
        <f t="shared" si="0"/>
        <v>0.06</v>
      </c>
      <c r="E11" s="7">
        <v>1</v>
      </c>
      <c r="F11" s="3">
        <f t="shared" si="1"/>
        <v>0.06</v>
      </c>
      <c r="G11" s="3">
        <v>0</v>
      </c>
      <c r="H11" s="3">
        <f t="shared" si="2"/>
        <v>0</v>
      </c>
      <c r="I11" s="13"/>
      <c r="J11" s="13"/>
    </row>
    <row r="12" spans="1:10" x14ac:dyDescent="0.2">
      <c r="A12" s="7" t="s">
        <v>13</v>
      </c>
      <c r="B12" s="1">
        <v>0.08</v>
      </c>
      <c r="C12" s="7">
        <v>1</v>
      </c>
      <c r="D12" s="7">
        <f t="shared" si="0"/>
        <v>0.08</v>
      </c>
      <c r="E12" s="7">
        <v>3</v>
      </c>
      <c r="F12" s="3">
        <f t="shared" si="1"/>
        <v>0.24</v>
      </c>
      <c r="G12" s="3">
        <v>2</v>
      </c>
      <c r="H12" s="3">
        <f t="shared" si="2"/>
        <v>0.16</v>
      </c>
      <c r="I12" s="13"/>
      <c r="J12" s="13"/>
    </row>
    <row r="13" spans="1:10" x14ac:dyDescent="0.2">
      <c r="A13" s="7" t="s">
        <v>2</v>
      </c>
      <c r="B13" s="1">
        <v>0.05</v>
      </c>
      <c r="C13" s="7">
        <v>3</v>
      </c>
      <c r="D13" s="7">
        <f t="shared" si="0"/>
        <v>0.15000000000000002</v>
      </c>
      <c r="E13" s="7">
        <v>2</v>
      </c>
      <c r="F13" s="3">
        <f t="shared" si="1"/>
        <v>0.1</v>
      </c>
      <c r="G13" s="3"/>
      <c r="H13" s="3">
        <f t="shared" si="2"/>
        <v>0</v>
      </c>
      <c r="I13" s="13"/>
      <c r="J13" s="13"/>
    </row>
    <row r="14" spans="1:10" x14ac:dyDescent="0.2">
      <c r="D14" s="17">
        <f>SUM(D7:D13)</f>
        <v>0.82000000000000006</v>
      </c>
      <c r="F14" s="11">
        <f>SUM(F7:F13)</f>
        <v>0.98000000000000009</v>
      </c>
      <c r="H14" s="11">
        <f>SUM(H7:H13)</f>
        <v>0.75000000000000011</v>
      </c>
      <c r="I14" s="13"/>
      <c r="J14" s="13"/>
    </row>
    <row r="15" spans="1:10" ht="15" thickBot="1" x14ac:dyDescent="0.25">
      <c r="I15" s="13"/>
      <c r="J15" s="13"/>
    </row>
    <row r="16" spans="1:10" ht="15.75" thickBot="1" x14ac:dyDescent="0.3">
      <c r="A16" s="4" t="s">
        <v>4</v>
      </c>
      <c r="B16" s="2"/>
      <c r="C16" s="2"/>
      <c r="D16" s="2"/>
      <c r="E16" s="2"/>
      <c r="F16" s="2"/>
      <c r="G16" s="2"/>
      <c r="H16" s="2"/>
      <c r="I16" s="13"/>
      <c r="J16" s="13"/>
    </row>
    <row r="17" spans="1:10" x14ac:dyDescent="0.2">
      <c r="H17" s="15"/>
      <c r="I17" s="13"/>
      <c r="J17" s="13"/>
    </row>
    <row r="18" spans="1:10" x14ac:dyDescent="0.2">
      <c r="A18" s="7" t="s">
        <v>14</v>
      </c>
      <c r="B18" s="8">
        <v>0.2</v>
      </c>
      <c r="C18" s="7">
        <v>3</v>
      </c>
      <c r="D18" s="7">
        <f>B18*C18</f>
        <v>0.60000000000000009</v>
      </c>
      <c r="E18" s="7">
        <v>2</v>
      </c>
      <c r="F18" s="3">
        <f>E18*B18</f>
        <v>0.4</v>
      </c>
      <c r="G18" s="3">
        <v>2</v>
      </c>
      <c r="H18" s="3">
        <f>G18*B18</f>
        <v>0.4</v>
      </c>
      <c r="I18" s="13"/>
      <c r="J18" s="13"/>
    </row>
    <row r="19" spans="1:10" x14ac:dyDescent="0.2">
      <c r="A19" s="7" t="s">
        <v>15</v>
      </c>
      <c r="B19" s="1">
        <v>0.1</v>
      </c>
      <c r="C19" s="7">
        <v>4</v>
      </c>
      <c r="D19" s="7">
        <f t="shared" ref="D19:D23" si="3">B19*C19</f>
        <v>0.4</v>
      </c>
      <c r="E19" s="7">
        <v>3</v>
      </c>
      <c r="F19" s="3">
        <f t="shared" ref="F19:F24" si="4">E19*B19</f>
        <v>0.30000000000000004</v>
      </c>
      <c r="G19" s="3">
        <v>4</v>
      </c>
      <c r="H19" s="3">
        <f t="shared" ref="H19:H24" si="5">G19*B19</f>
        <v>0.4</v>
      </c>
      <c r="I19" s="13"/>
      <c r="J19" s="13"/>
    </row>
    <row r="20" spans="1:10" x14ac:dyDescent="0.2">
      <c r="A20" s="7" t="s">
        <v>16</v>
      </c>
      <c r="B20" s="1">
        <v>0.08</v>
      </c>
      <c r="C20" s="7">
        <v>3</v>
      </c>
      <c r="D20" s="7">
        <f t="shared" si="3"/>
        <v>0.24</v>
      </c>
      <c r="E20" s="7">
        <v>1</v>
      </c>
      <c r="F20" s="3">
        <f t="shared" si="4"/>
        <v>0.08</v>
      </c>
      <c r="G20" s="3">
        <v>2</v>
      </c>
      <c r="H20" s="3">
        <f t="shared" si="5"/>
        <v>0.16</v>
      </c>
      <c r="I20" s="13"/>
      <c r="J20" s="13"/>
    </row>
    <row r="21" spans="1:10" x14ac:dyDescent="0.2">
      <c r="A21" s="7" t="s">
        <v>17</v>
      </c>
      <c r="B21" s="1">
        <v>0.03</v>
      </c>
      <c r="C21" s="7">
        <v>1</v>
      </c>
      <c r="D21" s="7">
        <f t="shared" si="3"/>
        <v>0.03</v>
      </c>
      <c r="E21" s="7">
        <v>0</v>
      </c>
      <c r="F21" s="3">
        <f t="shared" si="4"/>
        <v>0</v>
      </c>
      <c r="G21" s="3">
        <v>1</v>
      </c>
      <c r="H21" s="3">
        <f t="shared" si="5"/>
        <v>0.03</v>
      </c>
      <c r="I21" s="13"/>
      <c r="J21" s="13"/>
    </row>
    <row r="22" spans="1:10" x14ac:dyDescent="0.2">
      <c r="A22" s="7" t="s">
        <v>18</v>
      </c>
      <c r="B22" s="8">
        <v>0.05</v>
      </c>
      <c r="C22" s="7">
        <v>2</v>
      </c>
      <c r="D22" s="7">
        <f t="shared" si="3"/>
        <v>0.1</v>
      </c>
      <c r="E22" s="7">
        <v>3</v>
      </c>
      <c r="F22" s="3">
        <f t="shared" si="4"/>
        <v>0.15000000000000002</v>
      </c>
      <c r="G22" s="3">
        <v>3</v>
      </c>
      <c r="H22" s="3">
        <f t="shared" si="5"/>
        <v>0.15000000000000002</v>
      </c>
      <c r="I22" s="13"/>
      <c r="J22" s="13"/>
    </row>
    <row r="23" spans="1:10" x14ac:dyDescent="0.2">
      <c r="A23" s="7" t="s">
        <v>19</v>
      </c>
      <c r="B23" s="1">
        <v>0.04</v>
      </c>
      <c r="C23" s="7">
        <v>2</v>
      </c>
      <c r="D23" s="7">
        <f t="shared" si="3"/>
        <v>0.08</v>
      </c>
      <c r="E23" s="7">
        <v>4</v>
      </c>
      <c r="F23" s="3">
        <f>E23*B23</f>
        <v>0.16</v>
      </c>
      <c r="G23" s="3">
        <v>2</v>
      </c>
      <c r="H23" s="3">
        <f t="shared" si="5"/>
        <v>0.08</v>
      </c>
      <c r="I23" s="13"/>
      <c r="J23" s="13"/>
    </row>
    <row r="24" spans="1:10" x14ac:dyDescent="0.2">
      <c r="A24" s="7" t="s">
        <v>38</v>
      </c>
      <c r="B24" s="1">
        <v>0.03</v>
      </c>
      <c r="C24" s="7">
        <v>1</v>
      </c>
      <c r="D24" s="7">
        <f>B24*C24</f>
        <v>0.03</v>
      </c>
      <c r="E24" s="7">
        <v>1</v>
      </c>
      <c r="F24" s="3">
        <f t="shared" si="4"/>
        <v>0.03</v>
      </c>
      <c r="G24" s="3">
        <v>1</v>
      </c>
      <c r="H24" s="3">
        <f t="shared" si="5"/>
        <v>0.03</v>
      </c>
      <c r="I24" s="13"/>
      <c r="J24" s="13"/>
    </row>
    <row r="25" spans="1:10" ht="15" thickBot="1" x14ac:dyDescent="0.25">
      <c r="B25" s="21">
        <f>SUM(B7:B24)</f>
        <v>1</v>
      </c>
      <c r="D25" s="9">
        <f>SUM(D18:D24)</f>
        <v>1.4800000000000002</v>
      </c>
      <c r="F25" s="10">
        <f>SUM(F18:F24)</f>
        <v>1.1200000000000001</v>
      </c>
      <c r="H25" s="11">
        <f>SUM(H18:H24)</f>
        <v>1.2500000000000002</v>
      </c>
      <c r="I25" s="13"/>
      <c r="J25" s="13"/>
    </row>
    <row r="26" spans="1:10" ht="15.75" thickBot="1" x14ac:dyDescent="0.3">
      <c r="A26" s="4" t="s">
        <v>6</v>
      </c>
      <c r="B26" s="2"/>
      <c r="C26" s="2"/>
      <c r="D26" s="2"/>
      <c r="E26" s="2"/>
      <c r="F26" s="2"/>
      <c r="G26" s="2"/>
      <c r="H26" s="33"/>
      <c r="I26" s="13"/>
      <c r="J26" s="13"/>
    </row>
    <row r="27" spans="1:10" x14ac:dyDescent="0.2">
      <c r="I27" s="13"/>
      <c r="J27" s="13"/>
    </row>
    <row r="28" spans="1:10" x14ac:dyDescent="0.2">
      <c r="A28" s="3" t="s">
        <v>20</v>
      </c>
      <c r="B28" s="3">
        <v>0.09</v>
      </c>
      <c r="C28" s="3">
        <v>3</v>
      </c>
      <c r="D28" s="3">
        <f>B28*C28</f>
        <v>0.27</v>
      </c>
      <c r="E28" s="3">
        <v>2</v>
      </c>
      <c r="F28" s="3">
        <f>E28*B28</f>
        <v>0.18</v>
      </c>
      <c r="G28" s="3">
        <v>4</v>
      </c>
      <c r="H28" s="3">
        <f>G28*B28</f>
        <v>0.36</v>
      </c>
      <c r="I28" s="13"/>
      <c r="J28" s="13"/>
    </row>
    <row r="29" spans="1:10" x14ac:dyDescent="0.2">
      <c r="A29" s="3" t="s">
        <v>21</v>
      </c>
      <c r="B29" s="3">
        <v>7.0000000000000007E-2</v>
      </c>
      <c r="C29" s="3">
        <v>1</v>
      </c>
      <c r="D29" s="3">
        <f t="shared" ref="D29:D36" si="6">B29*C29</f>
        <v>7.0000000000000007E-2</v>
      </c>
      <c r="E29" s="3">
        <v>1</v>
      </c>
      <c r="F29" s="3">
        <f t="shared" ref="F29:F36" si="7">E29*B29</f>
        <v>7.0000000000000007E-2</v>
      </c>
      <c r="G29" s="3">
        <v>2</v>
      </c>
      <c r="H29" s="3">
        <f t="shared" ref="H29:H35" si="8">G29*B29</f>
        <v>0.14000000000000001</v>
      </c>
      <c r="I29" s="13"/>
      <c r="J29" s="13"/>
    </row>
    <row r="30" spans="1:10" ht="29.25" customHeight="1" x14ac:dyDescent="0.2">
      <c r="A30" s="18" t="s">
        <v>22</v>
      </c>
      <c r="B30" s="3">
        <v>0.1</v>
      </c>
      <c r="C30" s="3">
        <v>3</v>
      </c>
      <c r="D30" s="3">
        <f t="shared" si="6"/>
        <v>0.30000000000000004</v>
      </c>
      <c r="E30" s="3">
        <v>4</v>
      </c>
      <c r="F30" s="3">
        <f t="shared" si="7"/>
        <v>0.4</v>
      </c>
      <c r="G30" s="3">
        <v>3</v>
      </c>
      <c r="H30" s="3">
        <f t="shared" si="8"/>
        <v>0.30000000000000004</v>
      </c>
      <c r="I30" s="13"/>
      <c r="J30" s="13"/>
    </row>
    <row r="31" spans="1:10" x14ac:dyDescent="0.2">
      <c r="A31" s="3" t="s">
        <v>23</v>
      </c>
      <c r="B31" s="3">
        <v>0.1</v>
      </c>
      <c r="C31" s="3">
        <v>4</v>
      </c>
      <c r="D31" s="3">
        <f t="shared" si="6"/>
        <v>0.4</v>
      </c>
      <c r="E31" s="3">
        <v>2</v>
      </c>
      <c r="F31" s="3">
        <f t="shared" si="7"/>
        <v>0.2</v>
      </c>
      <c r="G31" s="3">
        <v>1</v>
      </c>
      <c r="H31" s="3">
        <f t="shared" si="8"/>
        <v>0.1</v>
      </c>
      <c r="I31" s="13"/>
      <c r="J31" s="13"/>
    </row>
    <row r="32" spans="1:10" x14ac:dyDescent="0.2">
      <c r="A32" s="3" t="s">
        <v>24</v>
      </c>
      <c r="B32" s="3">
        <v>0.08</v>
      </c>
      <c r="C32" s="3">
        <v>3</v>
      </c>
      <c r="D32" s="3">
        <f t="shared" si="6"/>
        <v>0.24</v>
      </c>
      <c r="E32" s="3">
        <v>2</v>
      </c>
      <c r="F32" s="3">
        <f t="shared" si="7"/>
        <v>0.16</v>
      </c>
      <c r="G32" s="3">
        <v>2</v>
      </c>
      <c r="H32" s="3">
        <f t="shared" si="8"/>
        <v>0.16</v>
      </c>
      <c r="I32" s="13"/>
      <c r="J32" s="13"/>
    </row>
    <row r="33" spans="1:10" x14ac:dyDescent="0.2">
      <c r="A33" s="3" t="s">
        <v>25</v>
      </c>
      <c r="B33" s="3">
        <v>0.06</v>
      </c>
      <c r="C33" s="3">
        <v>2</v>
      </c>
      <c r="D33" s="3">
        <f t="shared" si="6"/>
        <v>0.12</v>
      </c>
      <c r="E33" s="3">
        <v>1</v>
      </c>
      <c r="F33" s="3">
        <f t="shared" si="7"/>
        <v>0.06</v>
      </c>
      <c r="G33" s="3">
        <v>1</v>
      </c>
      <c r="H33" s="3">
        <f t="shared" si="8"/>
        <v>0.06</v>
      </c>
      <c r="I33" s="13"/>
      <c r="J33" s="13"/>
    </row>
    <row r="34" spans="1:10" x14ac:dyDescent="0.2">
      <c r="A34" s="3" t="s">
        <v>26</v>
      </c>
      <c r="B34" s="3">
        <v>0.05</v>
      </c>
      <c r="C34" s="3">
        <v>1</v>
      </c>
      <c r="D34" s="3">
        <f t="shared" si="6"/>
        <v>0.05</v>
      </c>
      <c r="E34" s="3">
        <v>1</v>
      </c>
      <c r="F34" s="3">
        <f t="shared" si="7"/>
        <v>0.05</v>
      </c>
      <c r="G34" s="3">
        <v>1</v>
      </c>
      <c r="H34" s="3">
        <f t="shared" si="8"/>
        <v>0.05</v>
      </c>
      <c r="I34" s="13"/>
      <c r="J34" s="13"/>
    </row>
    <row r="35" spans="1:10" x14ac:dyDescent="0.2">
      <c r="A35" s="3" t="s">
        <v>27</v>
      </c>
      <c r="B35" s="3">
        <v>0.04</v>
      </c>
      <c r="C35" s="3">
        <v>3</v>
      </c>
      <c r="D35" s="3">
        <f t="shared" si="6"/>
        <v>0.12</v>
      </c>
      <c r="E35" s="3">
        <v>4</v>
      </c>
      <c r="F35" s="3">
        <f t="shared" si="7"/>
        <v>0.16</v>
      </c>
      <c r="G35" s="3">
        <v>2</v>
      </c>
      <c r="H35" s="3">
        <f t="shared" si="8"/>
        <v>0.08</v>
      </c>
      <c r="I35" s="13"/>
      <c r="J35" s="13"/>
    </row>
    <row r="36" spans="1:10" x14ac:dyDescent="0.2">
      <c r="A36" s="3" t="s">
        <v>28</v>
      </c>
      <c r="B36" s="20">
        <v>0.05</v>
      </c>
      <c r="C36" s="3">
        <v>4</v>
      </c>
      <c r="D36" s="3">
        <f t="shared" si="6"/>
        <v>0.2</v>
      </c>
      <c r="E36" s="3">
        <v>3</v>
      </c>
      <c r="F36" s="3">
        <f t="shared" si="7"/>
        <v>0.15000000000000002</v>
      </c>
      <c r="G36" s="3">
        <v>4</v>
      </c>
      <c r="H36" s="3">
        <f>G36*B36</f>
        <v>0.2</v>
      </c>
      <c r="I36" s="13"/>
      <c r="J36" s="13"/>
    </row>
    <row r="37" spans="1:10" ht="15" thickBot="1" x14ac:dyDescent="0.25">
      <c r="B37" s="19"/>
      <c r="D37" s="10">
        <f>SUM(D28:D36)</f>
        <v>1.7699999999999998</v>
      </c>
      <c r="F37" s="10">
        <f>SUM(F28:F36)</f>
        <v>1.4300000000000002</v>
      </c>
      <c r="H37" s="14">
        <f>SUM(H28:H36)</f>
        <v>1.4500000000000002</v>
      </c>
      <c r="I37" s="13"/>
      <c r="J37" s="13"/>
    </row>
    <row r="38" spans="1:10" ht="15.75" thickBot="1" x14ac:dyDescent="0.3">
      <c r="A38" s="4" t="s">
        <v>7</v>
      </c>
      <c r="B38" s="2"/>
      <c r="C38" s="2"/>
      <c r="D38" s="2"/>
      <c r="E38" s="2"/>
      <c r="F38" s="2"/>
      <c r="G38" s="2"/>
      <c r="H38" s="2"/>
      <c r="I38" s="13"/>
      <c r="J38" s="13"/>
    </row>
    <row r="39" spans="1:10" x14ac:dyDescent="0.2">
      <c r="I39" s="13"/>
      <c r="J39" s="13"/>
    </row>
    <row r="40" spans="1:10" x14ac:dyDescent="0.2">
      <c r="A40" s="3" t="s">
        <v>29</v>
      </c>
      <c r="B40" s="3">
        <v>0.05</v>
      </c>
      <c r="C40" s="3">
        <v>3</v>
      </c>
      <c r="D40" s="3">
        <f>B40*C40</f>
        <v>0.15000000000000002</v>
      </c>
      <c r="E40" s="3">
        <v>4</v>
      </c>
      <c r="F40" s="3">
        <f>E40*B40</f>
        <v>0.2</v>
      </c>
      <c r="G40" s="3">
        <v>4</v>
      </c>
      <c r="H40" s="3">
        <f>G40*B40</f>
        <v>0.2</v>
      </c>
      <c r="I40" s="13"/>
      <c r="J40" s="13"/>
    </row>
    <row r="41" spans="1:10" x14ac:dyDescent="0.2">
      <c r="A41" s="3" t="s">
        <v>30</v>
      </c>
      <c r="B41" s="3">
        <v>7.0000000000000007E-2</v>
      </c>
      <c r="C41" s="3">
        <v>3</v>
      </c>
      <c r="D41" s="3">
        <f t="shared" ref="D41:D45" si="9">B41*C41</f>
        <v>0.21000000000000002</v>
      </c>
      <c r="E41" s="3">
        <v>3</v>
      </c>
      <c r="F41" s="3">
        <f t="shared" ref="F41:F44" si="10">E41*B41</f>
        <v>0.21000000000000002</v>
      </c>
      <c r="G41" s="3">
        <v>4</v>
      </c>
      <c r="H41" s="3">
        <f t="shared" ref="H41:H45" si="11">G41*B41</f>
        <v>0.28000000000000003</v>
      </c>
      <c r="I41" s="13"/>
      <c r="J41" s="13"/>
    </row>
    <row r="42" spans="1:10" x14ac:dyDescent="0.2">
      <c r="A42" s="3" t="s">
        <v>31</v>
      </c>
      <c r="B42" s="3">
        <v>0.08</v>
      </c>
      <c r="C42" s="3">
        <v>2</v>
      </c>
      <c r="D42" s="3">
        <f t="shared" si="9"/>
        <v>0.16</v>
      </c>
      <c r="E42" s="3">
        <v>4</v>
      </c>
      <c r="F42" s="3">
        <f t="shared" si="10"/>
        <v>0.32</v>
      </c>
      <c r="G42" s="3">
        <v>3</v>
      </c>
      <c r="H42" s="3">
        <f t="shared" si="11"/>
        <v>0.24</v>
      </c>
      <c r="I42" s="13"/>
      <c r="J42" s="13"/>
    </row>
    <row r="43" spans="1:10" x14ac:dyDescent="0.2">
      <c r="A43" s="3" t="s">
        <v>32</v>
      </c>
      <c r="B43" s="3">
        <v>0.03</v>
      </c>
      <c r="C43" s="3">
        <v>3</v>
      </c>
      <c r="D43" s="3">
        <f t="shared" si="9"/>
        <v>0.09</v>
      </c>
      <c r="E43" s="3">
        <v>4</v>
      </c>
      <c r="F43" s="3">
        <f t="shared" si="10"/>
        <v>0.12</v>
      </c>
      <c r="G43" s="3">
        <v>4</v>
      </c>
      <c r="H43" s="3">
        <f t="shared" si="11"/>
        <v>0.12</v>
      </c>
      <c r="I43" s="13"/>
      <c r="J43" s="13"/>
    </row>
    <row r="44" spans="1:10" x14ac:dyDescent="0.2">
      <c r="A44" s="3" t="s">
        <v>33</v>
      </c>
      <c r="B44" s="3">
        <v>0.04</v>
      </c>
      <c r="C44" s="3">
        <v>2</v>
      </c>
      <c r="D44" s="3">
        <f t="shared" si="9"/>
        <v>0.08</v>
      </c>
      <c r="E44" s="3">
        <v>2</v>
      </c>
      <c r="F44" s="3">
        <f t="shared" si="10"/>
        <v>0.08</v>
      </c>
      <c r="G44" s="3">
        <v>3</v>
      </c>
      <c r="H44" s="3">
        <f t="shared" si="11"/>
        <v>0.12</v>
      </c>
      <c r="I44" s="13"/>
      <c r="J44" s="13"/>
    </row>
    <row r="45" spans="1:10" ht="30" customHeight="1" x14ac:dyDescent="0.2">
      <c r="A45" s="18" t="s">
        <v>34</v>
      </c>
      <c r="B45" s="3">
        <v>0.09</v>
      </c>
      <c r="C45" s="3">
        <v>3</v>
      </c>
      <c r="D45" s="3">
        <f t="shared" si="9"/>
        <v>0.27</v>
      </c>
      <c r="E45" s="3">
        <v>2</v>
      </c>
      <c r="F45" s="3">
        <f>E45*B45</f>
        <v>0.18</v>
      </c>
      <c r="G45" s="3">
        <v>2</v>
      </c>
      <c r="H45" s="3">
        <f t="shared" si="11"/>
        <v>0.18</v>
      </c>
      <c r="I45" s="13"/>
      <c r="J45" s="13"/>
    </row>
    <row r="46" spans="1:10" x14ac:dyDescent="0.2">
      <c r="B46" s="21">
        <f>SUM(B28:B45)</f>
        <v>1.0000000000000002</v>
      </c>
      <c r="D46" s="11">
        <f>SUM(D40:D45)</f>
        <v>0.96</v>
      </c>
      <c r="F46" s="11">
        <f>SUM(F40:F45)</f>
        <v>1.1099999999999999</v>
      </c>
      <c r="H46" s="11">
        <f>SUM(H40:H45)</f>
        <v>1.1399999999999999</v>
      </c>
      <c r="I46" s="13"/>
      <c r="J46" s="13"/>
    </row>
    <row r="50" spans="4:8" x14ac:dyDescent="0.2">
      <c r="D50" s="11">
        <f>D46+D37+D25+D14</f>
        <v>5.03</v>
      </c>
      <c r="E50" s="3"/>
      <c r="F50" s="11">
        <f>F46+F37+F25+F14</f>
        <v>4.6400000000000006</v>
      </c>
      <c r="G50" s="3"/>
      <c r="H50" s="11">
        <f>H46+H37+H25+H14</f>
        <v>4.59</v>
      </c>
    </row>
  </sheetData>
  <mergeCells count="4">
    <mergeCell ref="C1:D4"/>
    <mergeCell ref="E1:F4"/>
    <mergeCell ref="G1:H4"/>
    <mergeCell ref="I1:J4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Hoja2</vt:lpstr>
      <vt:lpstr>Hoja1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H. Uribe C.</dc:creator>
  <cp:lastModifiedBy>mariana</cp:lastModifiedBy>
  <dcterms:created xsi:type="dcterms:W3CDTF">2013-05-31T00:48:20Z</dcterms:created>
  <dcterms:modified xsi:type="dcterms:W3CDTF">2015-11-09T22:50:19Z</dcterms:modified>
</cp:coreProperties>
</file>